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485"/>
  </bookViews>
  <sheets>
    <sheet name="نشاط" sheetId="1" r:id="rId1"/>
  </sheets>
  <externalReferences>
    <externalReference r:id="rId2"/>
  </externalReferences>
  <definedNames>
    <definedName name="_xlnm.Print_Area" localSheetId="0">نشاط!$A$1:$F$30</definedName>
  </definedNames>
  <calcPr calcId="144525"/>
</workbook>
</file>

<file path=xl/calcChain.xml><?xml version="1.0" encoding="utf-8"?>
<calcChain xmlns="http://schemas.openxmlformats.org/spreadsheetml/2006/main">
  <c r="F30" i="1" l="1"/>
  <c r="C30" i="1"/>
  <c r="F29" i="1"/>
  <c r="C29" i="1"/>
  <c r="F28" i="1"/>
  <c r="C28" i="1"/>
  <c r="F27" i="1"/>
  <c r="C27" i="1"/>
  <c r="F26" i="1"/>
  <c r="C26" i="1"/>
  <c r="F25" i="1"/>
  <c r="C25" i="1"/>
  <c r="F24" i="1"/>
  <c r="C24" i="1"/>
  <c r="F23" i="1"/>
  <c r="C23" i="1"/>
  <c r="F22" i="1"/>
  <c r="C22" i="1"/>
  <c r="F21" i="1"/>
  <c r="C21" i="1"/>
  <c r="F20" i="1"/>
  <c r="C20" i="1"/>
  <c r="F19" i="1"/>
  <c r="C19" i="1"/>
  <c r="F18" i="1"/>
  <c r="C18" i="1"/>
  <c r="F17" i="1"/>
  <c r="C17" i="1"/>
  <c r="F16" i="1"/>
  <c r="C16" i="1"/>
  <c r="F15" i="1"/>
  <c r="C15" i="1"/>
  <c r="F14" i="1"/>
  <c r="C14" i="1"/>
  <c r="F13" i="1"/>
  <c r="C13" i="1"/>
  <c r="F12" i="1"/>
  <c r="C12" i="1"/>
  <c r="F11" i="1"/>
  <c r="C11" i="1"/>
  <c r="F10" i="1"/>
  <c r="C10" i="1"/>
  <c r="F9" i="1"/>
  <c r="C9" i="1"/>
  <c r="F8" i="1"/>
  <c r="C8" i="1"/>
  <c r="F7" i="1"/>
  <c r="C7" i="1"/>
  <c r="F6" i="1"/>
  <c r="C6" i="1"/>
  <c r="F5" i="1"/>
  <c r="C5" i="1"/>
  <c r="F4" i="1"/>
  <c r="C4" i="1"/>
</calcChain>
</file>

<file path=xl/sharedStrings.xml><?xml version="1.0" encoding="utf-8"?>
<sst xmlns="http://schemas.openxmlformats.org/spreadsheetml/2006/main" count="62" uniqueCount="59">
  <si>
    <t xml:space="preserve"> تحليل مؤشرات نشاط إستخراج النفط لسنة 2019</t>
  </si>
  <si>
    <t>الف دينار</t>
  </si>
  <si>
    <t>التسلسل</t>
  </si>
  <si>
    <t>المفـــــــــــــــــــــــــــردات</t>
  </si>
  <si>
    <t>المبلــغ</t>
  </si>
  <si>
    <t>المفـــــــــــــــــــــــــردات</t>
  </si>
  <si>
    <t>رأس المال المدفوع</t>
  </si>
  <si>
    <t>إجمالي الموجودات الثابتة للسنة السابقة</t>
  </si>
  <si>
    <t>الأرباح المحتجزة</t>
  </si>
  <si>
    <t>الإضافات السنوية للموجودات الثابتة (1000+1010-2100)</t>
  </si>
  <si>
    <t>أحتياطي أرتفاع أسعار الموجودات الثابتة</t>
  </si>
  <si>
    <t>مخزون أول المدة</t>
  </si>
  <si>
    <t>حق الملكية (100+200+300)</t>
  </si>
  <si>
    <t>أ. بضاعة تحت الصنع وتامة الصنع</t>
  </si>
  <si>
    <t>تخصيصات طويلة الأجل</t>
  </si>
  <si>
    <t>ب. غيرها</t>
  </si>
  <si>
    <t>قروض طويلة الأجل</t>
  </si>
  <si>
    <t>إيرادات النشاط الرئيسي</t>
  </si>
  <si>
    <t>رأس المال المتاح (400+500+600)</t>
  </si>
  <si>
    <t>إيرادات النشاط التجاري</t>
  </si>
  <si>
    <t>المطلوبات المتداولة</t>
  </si>
  <si>
    <t>الإيرادات الأخرى</t>
  </si>
  <si>
    <t>مجموع جانب المطلوبات (700+800)</t>
  </si>
  <si>
    <t>الإنتاج الكلي بسعر المنتج (2400+2500+2600)</t>
  </si>
  <si>
    <t>إجمالي الموجودات الثابتة</t>
  </si>
  <si>
    <t>الإستخدامات الوسيطة</t>
  </si>
  <si>
    <t>إنشاءات تحت التنفيذ</t>
  </si>
  <si>
    <t>القيمة المضافة الإجمالية بسعر المنتج (2700-2800)</t>
  </si>
  <si>
    <t>الإندثارات المتراكمة</t>
  </si>
  <si>
    <t xml:space="preserve">الضرائب غير المباشرة </t>
  </si>
  <si>
    <t>صافي الموجودات الثابتة(1000+1010-1100)</t>
  </si>
  <si>
    <t>الإعانات</t>
  </si>
  <si>
    <t>مخزون أخر المدة</t>
  </si>
  <si>
    <t>القيمةالمضافة الإجمالية بالكلفة (2900-3000+3100)</t>
  </si>
  <si>
    <t>أ. مستلزمات سلعية</t>
  </si>
  <si>
    <t>الإندثارات السنوية</t>
  </si>
  <si>
    <t>ب. بضاعة تحت الصنع</t>
  </si>
  <si>
    <t>صافي القيمة المضافة بالكلفة(3200-3300)</t>
  </si>
  <si>
    <t>ج. بضاعة تامة الصنع</t>
  </si>
  <si>
    <t>صافي التحويلات الجارية</t>
  </si>
  <si>
    <t xml:space="preserve">د. بضاعة مشتراة لغرض البيع </t>
  </si>
  <si>
    <t>دخل عوامل الإنتاج(3400+3500)</t>
  </si>
  <si>
    <t>ه. مواد أخرى</t>
  </si>
  <si>
    <t>أ. صافي الربح أو الخسارة</t>
  </si>
  <si>
    <t>و. بضاعة بطريق الشحن</t>
  </si>
  <si>
    <t>الموجودات المتداولة الأخرى</t>
  </si>
  <si>
    <t xml:space="preserve">حصة الخزينة </t>
  </si>
  <si>
    <t>الموجودات السائلة</t>
  </si>
  <si>
    <t>حصة العاملين</t>
  </si>
  <si>
    <t>رأس المال العامل (1300+1400+1500)</t>
  </si>
  <si>
    <t>ب. الرواتب والأجور</t>
  </si>
  <si>
    <t>صافي رأس المال العامل (1600-800)</t>
  </si>
  <si>
    <t>ج. صافي الفوائد المدفوعة</t>
  </si>
  <si>
    <t>الموجودات الأخرى</t>
  </si>
  <si>
    <t>د. إيجارات الأراضي المدفوعة</t>
  </si>
  <si>
    <t>رأس المال المستخدم 700=(1200+1700+1800)</t>
  </si>
  <si>
    <t>تعويضات المشتغلين(3623+3630)</t>
  </si>
  <si>
    <t>مجموع جانب الموجودات 900=(1200+1600+1800)</t>
  </si>
  <si>
    <t>فائض العمليات(3400-3700)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</si>
</sst>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178"/>
      <scheme val="minor"/>
    </font>
    <font>
      <b/>
      <sz val="18"/>
      <name val="Simplified Arabic"/>
      <family val="1"/>
    </font>
    <font>
      <sz val="10"/>
      <name val="Simplified Arabic"/>
      <family val="1"/>
    </font>
    <font>
      <b/>
      <sz val="12"/>
      <name val="Simplified Arabic"/>
      <family val="1"/>
    </font>
    <font>
      <sz val="12"/>
      <name val="Simplified Arabic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 indent="2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 indent="1"/>
    </xf>
    <xf numFmtId="3" fontId="4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right" vertical="center" indent="1"/>
    </xf>
    <xf numFmtId="0" fontId="4" fillId="3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 indent="1"/>
    </xf>
    <xf numFmtId="0" fontId="4" fillId="0" borderId="4" xfId="0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583;&#1610;&#1587;&#1603;%20&#1578;&#1608;&#1576;\&#1605;&#1610;&#1586;&#1575;&#1606;&#1610;&#1575;&#1578;%20&#1578;&#1581;&#1604;&#1610;&#1604;%20&#1606;&#1588;&#1575;&#1591;%20&#1575;&#1604;&#1588;&#1585;&#1603;&#1575;&#1578;%20&#1575;&#1604;&#1593;&#1575;&#1605;&#1577;%20%20&#1575;&#1587;&#1605;&#1575;&#1569;\&#1578;&#1602;&#1575;&#1585;&#1610;&#1585;%202019\&#1606;&#1601;&#1591;%20&#1575;&#1587;&#1605;&#1575;&#1569;%202019-%20Copy\&#1602;&#1591;&#1575;&#1593;%20&#1575;&#1604;&#1606;&#1601;&#1591;%20&#1575;&#1587;&#1605;&#1575;&#1569;%202019%20(&#1578;&#1605;%20&#1575;&#1604;&#1581;&#1601;&#1592;%20&#1578;&#1604;&#1602;&#1575;&#1574;&#1610;&#1575;&#161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نفط الشمال"/>
      <sheetName val="ورقة2"/>
      <sheetName val="استكشافات"/>
      <sheetName val="ورقة"/>
      <sheetName val="SOMO"/>
      <sheetName val="ورقةد"/>
      <sheetName val="الحفر العراقية"/>
      <sheetName val="ورقة "/>
      <sheetName val="البصرة"/>
      <sheetName val="ورقة  "/>
      <sheetName val="الوسط"/>
      <sheetName val="ورقة 5"/>
      <sheetName val="ميسان"/>
      <sheetName val="ورقةميسان"/>
      <sheetName val="مصافي الشمال"/>
      <sheetName val="نفط ذي قار"/>
      <sheetName val="ورقة1"/>
      <sheetName val="نفط ميسان"/>
      <sheetName val="Sheet1"/>
      <sheetName val="نشاط"/>
      <sheetName val="ورقة نشاط"/>
      <sheetName val="الجيولوجي"/>
      <sheetName val="ورقة جيولوجي"/>
      <sheetName val="نشاط2"/>
      <sheetName val="ورقة نشاط 2"/>
      <sheetName val="قطاع "/>
      <sheetName val="ورقة قطاع"/>
      <sheetName val="قطاع"/>
      <sheetName val="نفط"/>
      <sheetName val="تعدين"/>
    </sheetNames>
    <sheetDataSet>
      <sheetData sheetId="0">
        <row r="4">
          <cell r="C4">
            <v>2189387</v>
          </cell>
          <cell r="F4">
            <v>489226358</v>
          </cell>
        </row>
        <row r="5">
          <cell r="C5">
            <v>950638338</v>
          </cell>
          <cell r="F5">
            <v>298499466</v>
          </cell>
        </row>
        <row r="6">
          <cell r="C6">
            <v>0</v>
          </cell>
          <cell r="F6">
            <v>213613747</v>
          </cell>
        </row>
        <row r="7">
          <cell r="C7">
            <v>952827725</v>
          </cell>
          <cell r="F7">
            <v>24245063</v>
          </cell>
        </row>
        <row r="8">
          <cell r="C8">
            <v>787</v>
          </cell>
          <cell r="F8">
            <v>189368684</v>
          </cell>
        </row>
        <row r="9">
          <cell r="C9">
            <v>0</v>
          </cell>
          <cell r="F9">
            <v>606750563</v>
          </cell>
        </row>
        <row r="10">
          <cell r="C10">
            <v>952828512</v>
          </cell>
          <cell r="F10">
            <v>0</v>
          </cell>
        </row>
        <row r="11">
          <cell r="C11">
            <v>1930454320</v>
          </cell>
          <cell r="F11">
            <v>0</v>
          </cell>
        </row>
        <row r="12">
          <cell r="C12">
            <v>2883282832</v>
          </cell>
          <cell r="F12">
            <v>606750563</v>
          </cell>
        </row>
        <row r="13">
          <cell r="C13">
            <v>756471249</v>
          </cell>
          <cell r="F13">
            <v>107144050</v>
          </cell>
        </row>
        <row r="14">
          <cell r="C14">
            <v>31254575</v>
          </cell>
          <cell r="F14">
            <v>499606513</v>
          </cell>
        </row>
        <row r="15">
          <cell r="C15">
            <v>308441493</v>
          </cell>
          <cell r="F15">
            <v>30908</v>
          </cell>
        </row>
        <row r="16">
          <cell r="C16">
            <v>479284331</v>
          </cell>
          <cell r="F16">
            <v>0</v>
          </cell>
        </row>
        <row r="17">
          <cell r="C17">
            <v>203487632</v>
          </cell>
          <cell r="F17">
            <v>499575605</v>
          </cell>
        </row>
        <row r="18">
          <cell r="C18">
            <v>160507126</v>
          </cell>
          <cell r="F18">
            <v>40593909</v>
          </cell>
        </row>
        <row r="19">
          <cell r="C19">
            <v>0</v>
          </cell>
          <cell r="F19">
            <v>458981696</v>
          </cell>
        </row>
        <row r="20">
          <cell r="C20">
            <v>21470305</v>
          </cell>
          <cell r="F20">
            <v>7013120</v>
          </cell>
        </row>
        <row r="21">
          <cell r="C21">
            <v>0</v>
          </cell>
          <cell r="F21">
            <v>465994816</v>
          </cell>
        </row>
        <row r="22">
          <cell r="C22">
            <v>16949116</v>
          </cell>
          <cell r="F22">
            <v>193273398</v>
          </cell>
        </row>
        <row r="23">
          <cell r="C23">
            <v>4561085</v>
          </cell>
          <cell r="F23">
            <v>96356090</v>
          </cell>
        </row>
        <row r="24">
          <cell r="C24">
            <v>2033047126</v>
          </cell>
          <cell r="F24">
            <v>57243540</v>
          </cell>
        </row>
        <row r="25">
          <cell r="C25">
            <v>167457404</v>
          </cell>
          <cell r="F25">
            <v>39673768</v>
          </cell>
        </row>
        <row r="26">
          <cell r="C26">
            <v>2403992162</v>
          </cell>
          <cell r="F26">
            <v>273100153</v>
          </cell>
        </row>
        <row r="27">
          <cell r="C27">
            <v>-473537842</v>
          </cell>
          <cell r="F27">
            <v>0</v>
          </cell>
        </row>
        <row r="28">
          <cell r="C28">
            <v>6339</v>
          </cell>
          <cell r="F28">
            <v>-378735</v>
          </cell>
        </row>
        <row r="29">
          <cell r="C29">
            <v>2883282832</v>
          </cell>
          <cell r="F29">
            <v>312773921</v>
          </cell>
        </row>
        <row r="30">
          <cell r="C30">
            <v>2883282832</v>
          </cell>
          <cell r="F30">
            <v>146207775</v>
          </cell>
        </row>
      </sheetData>
      <sheetData sheetId="1"/>
      <sheetData sheetId="2">
        <row r="4">
          <cell r="C4">
            <v>83963</v>
          </cell>
          <cell r="F4">
            <v>87788932</v>
          </cell>
        </row>
        <row r="5">
          <cell r="C5">
            <v>575915790</v>
          </cell>
          <cell r="F5">
            <v>335108235</v>
          </cell>
        </row>
        <row r="6">
          <cell r="C6">
            <v>0</v>
          </cell>
          <cell r="F6">
            <v>33357081</v>
          </cell>
        </row>
        <row r="7">
          <cell r="C7">
            <v>575999753</v>
          </cell>
          <cell r="F7">
            <v>0</v>
          </cell>
        </row>
        <row r="8">
          <cell r="C8">
            <v>73470</v>
          </cell>
          <cell r="F8">
            <v>33357081</v>
          </cell>
        </row>
        <row r="9">
          <cell r="C9">
            <v>0</v>
          </cell>
          <cell r="F9">
            <v>132733252</v>
          </cell>
        </row>
        <row r="10">
          <cell r="C10">
            <v>576073223</v>
          </cell>
          <cell r="F10">
            <v>0</v>
          </cell>
        </row>
        <row r="11">
          <cell r="C11">
            <v>344666287</v>
          </cell>
          <cell r="F11">
            <v>94733138</v>
          </cell>
        </row>
        <row r="12">
          <cell r="C12">
            <v>920739510</v>
          </cell>
          <cell r="F12">
            <v>227466390</v>
          </cell>
        </row>
        <row r="13">
          <cell r="C13">
            <v>383938113</v>
          </cell>
          <cell r="F13">
            <v>23399241</v>
          </cell>
        </row>
        <row r="14">
          <cell r="C14">
            <v>38959054</v>
          </cell>
          <cell r="F14">
            <v>204067149</v>
          </cell>
        </row>
        <row r="15">
          <cell r="C15">
            <v>296483027</v>
          </cell>
          <cell r="F15">
            <v>0</v>
          </cell>
        </row>
        <row r="16">
          <cell r="C16">
            <v>126414140</v>
          </cell>
          <cell r="F16">
            <v>0</v>
          </cell>
        </row>
        <row r="17">
          <cell r="C17">
            <v>56390858</v>
          </cell>
          <cell r="F17">
            <v>204067149</v>
          </cell>
        </row>
        <row r="18">
          <cell r="C18">
            <v>46171798</v>
          </cell>
          <cell r="F18">
            <v>54297639</v>
          </cell>
        </row>
        <row r="19">
          <cell r="C19">
            <v>0</v>
          </cell>
          <cell r="F19">
            <v>149769510</v>
          </cell>
        </row>
        <row r="20">
          <cell r="C20">
            <v>0</v>
          </cell>
          <cell r="F20">
            <v>-793076</v>
          </cell>
        </row>
        <row r="21">
          <cell r="C21">
            <v>0</v>
          </cell>
          <cell r="F21">
            <v>148976434</v>
          </cell>
        </row>
        <row r="22">
          <cell r="C22">
            <v>245985</v>
          </cell>
          <cell r="F22">
            <v>64450524</v>
          </cell>
        </row>
        <row r="23">
          <cell r="C23">
            <v>9973075</v>
          </cell>
          <cell r="F23">
            <v>64450524</v>
          </cell>
        </row>
        <row r="24">
          <cell r="C24">
            <v>315726355</v>
          </cell>
          <cell r="F24">
            <v>0</v>
          </cell>
        </row>
        <row r="25">
          <cell r="C25">
            <v>422208157</v>
          </cell>
          <cell r="F25">
            <v>0</v>
          </cell>
        </row>
        <row r="26">
          <cell r="C26">
            <v>794325370</v>
          </cell>
          <cell r="F26">
            <v>84753154</v>
          </cell>
        </row>
        <row r="27">
          <cell r="C27">
            <v>449659083</v>
          </cell>
          <cell r="F27">
            <v>0</v>
          </cell>
        </row>
        <row r="28">
          <cell r="C28">
            <v>0</v>
          </cell>
          <cell r="F28">
            <v>-227244</v>
          </cell>
        </row>
        <row r="29">
          <cell r="C29">
            <v>576073223</v>
          </cell>
          <cell r="F29">
            <v>84753154</v>
          </cell>
        </row>
        <row r="30">
          <cell r="C30">
            <v>920739510</v>
          </cell>
          <cell r="F30">
            <v>65016356</v>
          </cell>
        </row>
      </sheetData>
      <sheetData sheetId="3"/>
      <sheetData sheetId="4"/>
      <sheetData sheetId="5"/>
      <sheetData sheetId="6">
        <row r="4">
          <cell r="C4">
            <v>422947</v>
          </cell>
          <cell r="F4">
            <v>617925759</v>
          </cell>
        </row>
        <row r="5">
          <cell r="C5">
            <v>1304062667</v>
          </cell>
          <cell r="F5">
            <v>363866847</v>
          </cell>
        </row>
        <row r="6">
          <cell r="C6">
            <v>0</v>
          </cell>
          <cell r="F6">
            <v>221981354</v>
          </cell>
        </row>
        <row r="7">
          <cell r="C7">
            <v>1304485614</v>
          </cell>
          <cell r="F7">
            <v>0</v>
          </cell>
        </row>
        <row r="8">
          <cell r="C8">
            <v>0</v>
          </cell>
          <cell r="F8">
            <v>221981354</v>
          </cell>
        </row>
        <row r="9">
          <cell r="C9">
            <v>0</v>
          </cell>
          <cell r="F9">
            <v>59320</v>
          </cell>
        </row>
        <row r="10">
          <cell r="C10">
            <v>1304485614</v>
          </cell>
          <cell r="F10">
            <v>0</v>
          </cell>
        </row>
        <row r="11">
          <cell r="C11">
            <v>221216032</v>
          </cell>
          <cell r="F11">
            <v>407995582</v>
          </cell>
        </row>
        <row r="12">
          <cell r="C12">
            <v>1525701646</v>
          </cell>
          <cell r="F12">
            <v>408054902</v>
          </cell>
        </row>
        <row r="13">
          <cell r="C13">
            <v>972111682</v>
          </cell>
          <cell r="F13">
            <v>134548927</v>
          </cell>
        </row>
        <row r="14">
          <cell r="C14">
            <v>9680924</v>
          </cell>
          <cell r="F14">
            <v>273505975</v>
          </cell>
        </row>
        <row r="15">
          <cell r="C15">
            <v>387323836</v>
          </cell>
          <cell r="F15">
            <v>0</v>
          </cell>
        </row>
        <row r="16">
          <cell r="C16">
            <v>594468770</v>
          </cell>
          <cell r="F16">
            <v>0</v>
          </cell>
        </row>
        <row r="17">
          <cell r="C17">
            <v>221421812</v>
          </cell>
          <cell r="F17">
            <v>273505975</v>
          </cell>
        </row>
        <row r="18">
          <cell r="C18">
            <v>187224239</v>
          </cell>
          <cell r="F18">
            <v>52715629</v>
          </cell>
        </row>
        <row r="19">
          <cell r="C19">
            <v>0</v>
          </cell>
          <cell r="F19">
            <v>220790346</v>
          </cell>
        </row>
        <row r="20">
          <cell r="C20">
            <v>0</v>
          </cell>
          <cell r="F20">
            <v>-736206</v>
          </cell>
        </row>
        <row r="21">
          <cell r="C21">
            <v>0</v>
          </cell>
          <cell r="F21">
            <v>220054140</v>
          </cell>
        </row>
        <row r="22">
          <cell r="C22">
            <v>17248802</v>
          </cell>
          <cell r="F22">
            <v>49165656</v>
          </cell>
        </row>
        <row r="23">
          <cell r="C23">
            <v>16948771</v>
          </cell>
          <cell r="F23">
            <v>11432882</v>
          </cell>
        </row>
        <row r="24">
          <cell r="C24">
            <v>415201805</v>
          </cell>
          <cell r="F24">
            <v>21903300</v>
          </cell>
        </row>
        <row r="25">
          <cell r="C25">
            <v>294609259</v>
          </cell>
          <cell r="F25">
            <v>15829474</v>
          </cell>
        </row>
        <row r="26">
          <cell r="C26">
            <v>931232876</v>
          </cell>
          <cell r="F26">
            <v>170888484</v>
          </cell>
        </row>
        <row r="27">
          <cell r="C27">
            <v>710016844</v>
          </cell>
          <cell r="F27">
            <v>0</v>
          </cell>
        </row>
        <row r="28">
          <cell r="C28">
            <v>0</v>
          </cell>
          <cell r="F28">
            <v>0</v>
          </cell>
        </row>
        <row r="29">
          <cell r="C29">
            <v>1304485614</v>
          </cell>
          <cell r="F29">
            <v>186717958</v>
          </cell>
        </row>
        <row r="30">
          <cell r="C30">
            <v>1525701646</v>
          </cell>
          <cell r="F30">
            <v>34072388</v>
          </cell>
        </row>
      </sheetData>
      <sheetData sheetId="7"/>
      <sheetData sheetId="8">
        <row r="4">
          <cell r="C4">
            <v>500000000</v>
          </cell>
          <cell r="F4">
            <v>36289723733</v>
          </cell>
        </row>
        <row r="5">
          <cell r="C5">
            <v>45843725844</v>
          </cell>
          <cell r="F5">
            <v>9813400194</v>
          </cell>
        </row>
        <row r="6">
          <cell r="C6">
            <v>0</v>
          </cell>
          <cell r="F6">
            <v>896427253</v>
          </cell>
        </row>
        <row r="7">
          <cell r="C7">
            <v>46343725844</v>
          </cell>
          <cell r="F7">
            <v>266804331</v>
          </cell>
        </row>
        <row r="8">
          <cell r="C8">
            <v>2511636</v>
          </cell>
          <cell r="F8">
            <v>629622922</v>
          </cell>
        </row>
        <row r="9">
          <cell r="C9">
            <v>0</v>
          </cell>
          <cell r="F9">
            <v>8520777070</v>
          </cell>
        </row>
        <row r="10">
          <cell r="C10">
            <v>46346237480</v>
          </cell>
          <cell r="F10">
            <v>0</v>
          </cell>
        </row>
        <row r="11">
          <cell r="C11">
            <v>5386936585</v>
          </cell>
          <cell r="F11">
            <v>76414427</v>
          </cell>
        </row>
        <row r="12">
          <cell r="C12">
            <v>51733174065</v>
          </cell>
          <cell r="F12">
            <v>8597191497</v>
          </cell>
        </row>
        <row r="13">
          <cell r="C13">
            <v>26570297296</v>
          </cell>
          <cell r="F13">
            <v>3554434823</v>
          </cell>
        </row>
        <row r="14">
          <cell r="C14">
            <v>19532826631</v>
          </cell>
          <cell r="F14">
            <v>5042756674</v>
          </cell>
        </row>
        <row r="15">
          <cell r="C15">
            <v>7968810475</v>
          </cell>
          <cell r="F15">
            <v>0</v>
          </cell>
        </row>
        <row r="16">
          <cell r="C16">
            <v>38134313452</v>
          </cell>
          <cell r="F16">
            <v>0</v>
          </cell>
        </row>
        <row r="17">
          <cell r="C17">
            <v>1025861108</v>
          </cell>
          <cell r="F17">
            <v>5042756674</v>
          </cell>
        </row>
        <row r="18">
          <cell r="C18">
            <v>299829557</v>
          </cell>
          <cell r="F18">
            <v>1970231758</v>
          </cell>
        </row>
        <row r="19">
          <cell r="C19">
            <v>0</v>
          </cell>
          <cell r="F19">
            <v>3072524916</v>
          </cell>
        </row>
        <row r="20">
          <cell r="C20">
            <v>303267559</v>
          </cell>
          <cell r="F20">
            <v>-471689529</v>
          </cell>
        </row>
        <row r="21">
          <cell r="C21">
            <v>0</v>
          </cell>
          <cell r="F21">
            <v>2600835387</v>
          </cell>
        </row>
        <row r="22">
          <cell r="C22">
            <v>292781770</v>
          </cell>
          <cell r="F22">
            <v>1141239620</v>
          </cell>
        </row>
        <row r="23">
          <cell r="C23">
            <v>129982222</v>
          </cell>
          <cell r="F23">
            <v>335102873</v>
          </cell>
        </row>
        <row r="24">
          <cell r="C24">
            <v>12141150284</v>
          </cell>
          <cell r="F24">
            <v>508412256</v>
          </cell>
        </row>
        <row r="25">
          <cell r="C25">
            <v>431849221</v>
          </cell>
          <cell r="F25">
            <v>297724491</v>
          </cell>
        </row>
        <row r="26">
          <cell r="C26">
            <v>13598860613</v>
          </cell>
          <cell r="F26">
            <v>1462260482</v>
          </cell>
        </row>
        <row r="27">
          <cell r="C27">
            <v>8211924028</v>
          </cell>
          <cell r="F27">
            <v>0</v>
          </cell>
        </row>
        <row r="28">
          <cell r="C28">
            <v>0</v>
          </cell>
          <cell r="F28">
            <v>-2664715</v>
          </cell>
        </row>
        <row r="29">
          <cell r="C29">
            <v>46346237480</v>
          </cell>
          <cell r="F29">
            <v>1759984973</v>
          </cell>
        </row>
        <row r="30">
          <cell r="C30">
            <v>51733174065</v>
          </cell>
          <cell r="F30">
            <v>1312539943</v>
          </cell>
        </row>
      </sheetData>
      <sheetData sheetId="9"/>
      <sheetData sheetId="10">
        <row r="4">
          <cell r="C4">
            <v>90000000</v>
          </cell>
          <cell r="F4">
            <v>407926568</v>
          </cell>
        </row>
        <row r="5">
          <cell r="C5">
            <v>5740612147</v>
          </cell>
          <cell r="F5">
            <v>5209471320</v>
          </cell>
        </row>
        <row r="6">
          <cell r="C6">
            <v>0</v>
          </cell>
          <cell r="F6">
            <v>8359890</v>
          </cell>
        </row>
        <row r="7">
          <cell r="C7">
            <v>5830612147</v>
          </cell>
          <cell r="F7">
            <v>3865812</v>
          </cell>
        </row>
        <row r="8">
          <cell r="C8">
            <v>0</v>
          </cell>
          <cell r="F8">
            <v>4494078</v>
          </cell>
        </row>
        <row r="9">
          <cell r="C9">
            <v>0</v>
          </cell>
          <cell r="F9">
            <v>648242318</v>
          </cell>
        </row>
        <row r="10">
          <cell r="C10">
            <v>5830612147</v>
          </cell>
          <cell r="F10">
            <v>0</v>
          </cell>
        </row>
        <row r="11">
          <cell r="C11">
            <v>420883951</v>
          </cell>
          <cell r="F11">
            <v>81673</v>
          </cell>
        </row>
        <row r="12">
          <cell r="C12">
            <v>6251496098</v>
          </cell>
          <cell r="F12">
            <v>648323991</v>
          </cell>
        </row>
        <row r="13">
          <cell r="C13">
            <v>5595101736</v>
          </cell>
          <cell r="F13">
            <v>25101219</v>
          </cell>
        </row>
        <row r="14">
          <cell r="C14">
            <v>22296152</v>
          </cell>
          <cell r="F14">
            <v>623222772</v>
          </cell>
        </row>
        <row r="15">
          <cell r="C15">
            <v>1932867284</v>
          </cell>
          <cell r="F15">
            <v>0</v>
          </cell>
        </row>
        <row r="16">
          <cell r="C16">
            <v>3684530604</v>
          </cell>
          <cell r="F16">
            <v>0</v>
          </cell>
        </row>
        <row r="17">
          <cell r="C17">
            <v>8651826</v>
          </cell>
          <cell r="F17">
            <v>623222772</v>
          </cell>
        </row>
        <row r="18">
          <cell r="C18">
            <v>1595969</v>
          </cell>
          <cell r="F18">
            <v>441965449</v>
          </cell>
        </row>
        <row r="19">
          <cell r="C19">
            <v>0</v>
          </cell>
          <cell r="F19">
            <v>181257323</v>
          </cell>
        </row>
        <row r="20">
          <cell r="C20">
            <v>4320368</v>
          </cell>
          <cell r="F20">
            <v>-25579751</v>
          </cell>
        </row>
        <row r="21">
          <cell r="C21">
            <v>0</v>
          </cell>
          <cell r="F21">
            <v>155677572</v>
          </cell>
        </row>
        <row r="22">
          <cell r="C22">
            <v>2735489</v>
          </cell>
          <cell r="F22">
            <v>82250267</v>
          </cell>
        </row>
        <row r="23">
          <cell r="F23">
            <v>18751098</v>
          </cell>
        </row>
        <row r="24">
          <cell r="C24">
            <v>2379669407</v>
          </cell>
          <cell r="F24">
            <v>36642494</v>
          </cell>
        </row>
        <row r="25">
          <cell r="C25">
            <v>178644261</v>
          </cell>
          <cell r="F25">
            <v>26856675</v>
          </cell>
        </row>
        <row r="26">
          <cell r="C26">
            <v>2566965494</v>
          </cell>
          <cell r="F26">
            <v>73427305</v>
          </cell>
        </row>
        <row r="27">
          <cell r="C27">
            <v>2146081543</v>
          </cell>
          <cell r="F27">
            <v>0</v>
          </cell>
        </row>
        <row r="28">
          <cell r="C28">
            <v>0</v>
          </cell>
          <cell r="F28">
            <v>0</v>
          </cell>
        </row>
        <row r="29">
          <cell r="C29">
            <v>5830612147</v>
          </cell>
          <cell r="F29">
            <v>100283980</v>
          </cell>
        </row>
        <row r="30">
          <cell r="C30">
            <v>6251496098</v>
          </cell>
          <cell r="F30">
            <v>80973343</v>
          </cell>
        </row>
      </sheetData>
      <sheetData sheetId="11"/>
      <sheetData sheetId="12"/>
      <sheetData sheetId="13"/>
      <sheetData sheetId="14"/>
      <sheetData sheetId="15">
        <row r="4">
          <cell r="C4">
            <v>300000000</v>
          </cell>
          <cell r="F4">
            <v>3652658868</v>
          </cell>
        </row>
        <row r="5">
          <cell r="C5">
            <v>3862687441</v>
          </cell>
          <cell r="F5">
            <v>798959164</v>
          </cell>
        </row>
        <row r="6">
          <cell r="C6">
            <v>0</v>
          </cell>
          <cell r="F6">
            <v>0</v>
          </cell>
        </row>
        <row r="7">
          <cell r="C7">
            <v>4162687441</v>
          </cell>
          <cell r="F7">
            <v>0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595058189</v>
          </cell>
        </row>
        <row r="10">
          <cell r="C10">
            <v>4162687441</v>
          </cell>
          <cell r="F10">
            <v>0</v>
          </cell>
        </row>
        <row r="11">
          <cell r="C11">
            <v>472832231</v>
          </cell>
          <cell r="F11">
            <v>372015</v>
          </cell>
        </row>
        <row r="12">
          <cell r="C12">
            <v>4635519672</v>
          </cell>
          <cell r="F12">
            <v>595430204</v>
          </cell>
        </row>
        <row r="13">
          <cell r="C13">
            <v>2140023704</v>
          </cell>
          <cell r="F13">
            <v>138833091</v>
          </cell>
        </row>
        <row r="14">
          <cell r="C14">
            <v>2311594328</v>
          </cell>
          <cell r="F14">
            <v>456597113</v>
          </cell>
        </row>
        <row r="15">
          <cell r="C15">
            <v>534676001</v>
          </cell>
          <cell r="F15">
            <v>0</v>
          </cell>
        </row>
        <row r="16">
          <cell r="C16">
            <v>3916942031</v>
          </cell>
          <cell r="F16">
            <v>0</v>
          </cell>
        </row>
        <row r="17">
          <cell r="C17">
            <v>1121655</v>
          </cell>
          <cell r="F17">
            <v>456597113</v>
          </cell>
        </row>
        <row r="18">
          <cell r="C18">
            <v>0</v>
          </cell>
          <cell r="F18">
            <v>120250064</v>
          </cell>
        </row>
        <row r="19">
          <cell r="C19">
            <v>0</v>
          </cell>
          <cell r="F19">
            <v>336347049</v>
          </cell>
        </row>
        <row r="20">
          <cell r="C20">
            <v>0</v>
          </cell>
          <cell r="F20">
            <v>-71826728</v>
          </cell>
        </row>
        <row r="21">
          <cell r="C21">
            <v>0</v>
          </cell>
          <cell r="F21">
            <v>264520321</v>
          </cell>
        </row>
        <row r="22">
          <cell r="C22">
            <v>4593</v>
          </cell>
          <cell r="F22">
            <v>99486468</v>
          </cell>
        </row>
        <row r="23">
          <cell r="C23">
            <v>1117062</v>
          </cell>
          <cell r="F23">
            <v>22888842</v>
          </cell>
        </row>
        <row r="24">
          <cell r="C24">
            <v>382690630</v>
          </cell>
          <cell r="F24">
            <v>44321222</v>
          </cell>
        </row>
        <row r="25">
          <cell r="C25">
            <v>334765356</v>
          </cell>
          <cell r="F25">
            <v>32276404</v>
          </cell>
        </row>
        <row r="26">
          <cell r="C26">
            <v>718577641</v>
          </cell>
          <cell r="F26">
            <v>165033853</v>
          </cell>
        </row>
        <row r="27">
          <cell r="C27">
            <v>245745410</v>
          </cell>
          <cell r="F27">
            <v>0</v>
          </cell>
        </row>
        <row r="28">
          <cell r="C28">
            <v>0</v>
          </cell>
          <cell r="F28">
            <v>0</v>
          </cell>
        </row>
        <row r="29">
          <cell r="C29">
            <v>4162687441</v>
          </cell>
          <cell r="F29">
            <v>197310257</v>
          </cell>
        </row>
        <row r="30">
          <cell r="C30">
            <v>4635519672</v>
          </cell>
          <cell r="F30">
            <v>139036792</v>
          </cell>
        </row>
      </sheetData>
      <sheetData sheetId="16"/>
      <sheetData sheetId="17">
        <row r="4">
          <cell r="C4">
            <v>9623401</v>
          </cell>
          <cell r="F4">
            <v>4546748813</v>
          </cell>
        </row>
        <row r="5">
          <cell r="C5">
            <v>9894324256</v>
          </cell>
          <cell r="F5">
            <v>3516268197</v>
          </cell>
        </row>
        <row r="6">
          <cell r="C6">
            <v>0</v>
          </cell>
          <cell r="F6">
            <v>36206812</v>
          </cell>
        </row>
        <row r="7">
          <cell r="C7">
            <v>9903947657</v>
          </cell>
          <cell r="F7">
            <v>0</v>
          </cell>
        </row>
        <row r="8">
          <cell r="C8">
            <v>4185</v>
          </cell>
          <cell r="F8">
            <v>36206812</v>
          </cell>
        </row>
        <row r="9">
          <cell r="C9">
            <v>0</v>
          </cell>
          <cell r="F9">
            <v>1897536366</v>
          </cell>
        </row>
        <row r="10">
          <cell r="C10">
            <v>9903951842</v>
          </cell>
          <cell r="F10">
            <v>-14341</v>
          </cell>
        </row>
        <row r="11">
          <cell r="C11">
            <v>1348486419</v>
          </cell>
          <cell r="F11">
            <v>25772</v>
          </cell>
        </row>
        <row r="12">
          <cell r="C12">
            <v>11252438261</v>
          </cell>
          <cell r="F12">
            <v>1897547797</v>
          </cell>
        </row>
        <row r="13">
          <cell r="C13">
            <v>8055434736</v>
          </cell>
          <cell r="F13">
            <v>711002598</v>
          </cell>
        </row>
        <row r="14">
          <cell r="C14">
            <v>7582274</v>
          </cell>
          <cell r="F14">
            <v>1186545199</v>
          </cell>
        </row>
        <row r="15">
          <cell r="C15">
            <v>97764270</v>
          </cell>
        </row>
        <row r="16">
          <cell r="C16">
            <v>7965252740</v>
          </cell>
          <cell r="F16">
            <v>0</v>
          </cell>
        </row>
        <row r="17">
          <cell r="C17">
            <v>34981034</v>
          </cell>
          <cell r="F17">
            <v>1186545199</v>
          </cell>
        </row>
        <row r="18">
          <cell r="C18">
            <v>34981034</v>
          </cell>
          <cell r="F18">
            <v>684329596</v>
          </cell>
        </row>
        <row r="19">
          <cell r="C19">
            <v>0</v>
          </cell>
          <cell r="F19">
            <v>502215603</v>
          </cell>
        </row>
        <row r="20">
          <cell r="F20">
            <v>-19941761</v>
          </cell>
        </row>
        <row r="21">
          <cell r="C21">
            <v>0</v>
          </cell>
          <cell r="F21">
            <v>482273842</v>
          </cell>
        </row>
        <row r="22">
          <cell r="C22">
            <v>0</v>
          </cell>
          <cell r="F22">
            <v>186177521</v>
          </cell>
        </row>
        <row r="23">
          <cell r="F23">
            <v>186177521</v>
          </cell>
        </row>
        <row r="24">
          <cell r="C24">
            <v>2897294090</v>
          </cell>
          <cell r="F24">
            <v>0</v>
          </cell>
        </row>
        <row r="25">
          <cell r="C25">
            <v>354910397</v>
          </cell>
          <cell r="F25">
            <v>0</v>
          </cell>
        </row>
        <row r="26">
          <cell r="C26">
            <v>3287185521</v>
          </cell>
          <cell r="F26">
            <v>296093821</v>
          </cell>
        </row>
        <row r="27">
          <cell r="C27">
            <v>-1938699102</v>
          </cell>
          <cell r="F27">
            <v>0</v>
          </cell>
        </row>
        <row r="28">
          <cell r="C28">
            <v>0</v>
          </cell>
          <cell r="F28">
            <v>2500</v>
          </cell>
        </row>
        <row r="29">
          <cell r="C29">
            <v>6026553638</v>
          </cell>
          <cell r="F29">
            <v>296093821</v>
          </cell>
        </row>
        <row r="30">
          <cell r="C30">
            <v>11252438261</v>
          </cell>
          <cell r="F30">
            <v>206121782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0"/>
  <sheetViews>
    <sheetView rightToLeft="1" tabSelected="1" view="pageBreakPreview" zoomScaleSheetLayoutView="100" workbookViewId="0">
      <selection activeCell="G7" sqref="G7"/>
    </sheetView>
  </sheetViews>
  <sheetFormatPr defaultColWidth="9.140625" defaultRowHeight="17.25" customHeight="1"/>
  <cols>
    <col min="1" max="1" width="7" style="2" customWidth="1"/>
    <col min="2" max="2" width="43.42578125" style="2" customWidth="1"/>
    <col min="3" max="3" width="15.42578125" style="2" bestFit="1" customWidth="1"/>
    <col min="4" max="4" width="7.140625" style="2" customWidth="1"/>
    <col min="5" max="5" width="45.85546875" style="2" customWidth="1"/>
    <col min="6" max="6" width="19.5703125" style="2" bestFit="1" customWidth="1"/>
    <col min="7" max="8" width="9.140625" style="2"/>
    <col min="9" max="9" width="12.28515625" style="2" bestFit="1" customWidth="1"/>
    <col min="10" max="11" width="9.140625" style="2"/>
    <col min="12" max="12" width="12.28515625" style="2" bestFit="1" customWidth="1"/>
    <col min="13" max="13" width="12.42578125" style="2" bestFit="1" customWidth="1"/>
    <col min="14" max="16384" width="9.140625" style="2"/>
  </cols>
  <sheetData>
    <row r="1" spans="1:9" ht="17.25" customHeight="1">
      <c r="A1" s="1" t="s">
        <v>0</v>
      </c>
      <c r="B1" s="1"/>
      <c r="C1" s="1"/>
      <c r="D1" s="1"/>
      <c r="E1" s="1"/>
      <c r="F1" s="1"/>
    </row>
    <row r="2" spans="1:9" ht="17.25" customHeight="1" thickBot="1">
      <c r="A2" s="3"/>
      <c r="B2" s="3"/>
      <c r="C2" s="4"/>
      <c r="D2" s="4"/>
      <c r="E2" s="4"/>
      <c r="F2" s="5" t="s">
        <v>1</v>
      </c>
    </row>
    <row r="3" spans="1:9" ht="17.25" customHeight="1" thickBot="1">
      <c r="A3" s="6" t="s">
        <v>2</v>
      </c>
      <c r="B3" s="7" t="s">
        <v>3</v>
      </c>
      <c r="C3" s="8" t="s">
        <v>4</v>
      </c>
      <c r="D3" s="6" t="s">
        <v>2</v>
      </c>
      <c r="E3" s="7" t="s">
        <v>5</v>
      </c>
      <c r="F3" s="8" t="s">
        <v>4</v>
      </c>
    </row>
    <row r="4" spans="1:9" ht="17.25" customHeight="1" thickBot="1">
      <c r="A4" s="9">
        <v>100</v>
      </c>
      <c r="B4" s="10" t="s">
        <v>6</v>
      </c>
      <c r="C4" s="11">
        <f>'[1]نفط الشمال'!C4+[1]استكشافات!C4+'[1]الحفر العراقية'!C4+[1]البصرة!C4+[1]الوسط!C4+'[1]نفط ذي قار'!C4+'[1]نفط ميسان'!C4</f>
        <v>902319698</v>
      </c>
      <c r="D4" s="12">
        <v>2100</v>
      </c>
      <c r="E4" s="10" t="s">
        <v>7</v>
      </c>
      <c r="F4" s="11">
        <f>'[1]نفط الشمال'!F4+[1]استكشافات!F4+'[1]الحفر العراقية'!F4+[1]البصرة!F4+[1]الوسط!F4+'[1]نفط ذي قار'!F4+'[1]نفط ميسان'!F4</f>
        <v>46091999031</v>
      </c>
    </row>
    <row r="5" spans="1:9" ht="17.25" customHeight="1" thickBot="1">
      <c r="A5" s="13">
        <v>200</v>
      </c>
      <c r="B5" s="14" t="s">
        <v>8</v>
      </c>
      <c r="C5" s="11">
        <f>'[1]نفط الشمال'!C5+[1]استكشافات!C5+'[1]الحفر العراقية'!C5+[1]البصرة!C5+[1]الوسط!C5+'[1]نفط ذي قار'!C5+'[1]نفط ميسان'!C5</f>
        <v>68171966483</v>
      </c>
      <c r="D5" s="15">
        <v>2200</v>
      </c>
      <c r="E5" s="14" t="s">
        <v>9</v>
      </c>
      <c r="F5" s="11">
        <f>'[1]نفط الشمال'!F5+[1]استكشافات!F5+'[1]الحفر العراقية'!F5+[1]البصرة!F5+[1]الوسط!F5+'[1]نفط ذي قار'!F5+'[1]نفط ميسان'!F5</f>
        <v>20335573423</v>
      </c>
      <c r="I5" s="16"/>
    </row>
    <row r="6" spans="1:9" ht="17.25" customHeight="1" thickBot="1">
      <c r="A6" s="9">
        <v>300</v>
      </c>
      <c r="B6" s="17" t="s">
        <v>10</v>
      </c>
      <c r="C6" s="11">
        <f>'[1]نفط الشمال'!C6+[1]استكشافات!C6+'[1]الحفر العراقية'!C6+[1]البصرة!C6+[1]الوسط!C6+'[1]نفط ذي قار'!C6+'[1]نفط ميسان'!C6</f>
        <v>0</v>
      </c>
      <c r="D6" s="18">
        <v>2300</v>
      </c>
      <c r="E6" s="17" t="s">
        <v>11</v>
      </c>
      <c r="F6" s="11">
        <f>'[1]نفط الشمال'!F6+[1]استكشافات!F6+'[1]الحفر العراقية'!F6+[1]البصرة!F6+[1]الوسط!F6+'[1]نفط ذي قار'!F6+'[1]نفط ميسان'!F6</f>
        <v>1409946137</v>
      </c>
    </row>
    <row r="7" spans="1:9" ht="17.25" customHeight="1" thickBot="1">
      <c r="A7" s="13">
        <v>400</v>
      </c>
      <c r="B7" s="14" t="s">
        <v>12</v>
      </c>
      <c r="C7" s="11">
        <f>'[1]نفط الشمال'!C7+[1]استكشافات!C7+'[1]الحفر العراقية'!C7+[1]البصرة!C7+[1]الوسط!C7+'[1]نفط ذي قار'!C7+'[1]نفط ميسان'!C7</f>
        <v>69074286181</v>
      </c>
      <c r="D7" s="15">
        <v>2310</v>
      </c>
      <c r="E7" s="14" t="s">
        <v>13</v>
      </c>
      <c r="F7" s="11">
        <f>'[1]نفط الشمال'!F7+[1]استكشافات!F7+'[1]الحفر العراقية'!F7+[1]البصرة!F7+[1]الوسط!F7+'[1]نفط ذي قار'!F7+'[1]نفط ميسان'!F7</f>
        <v>294915206</v>
      </c>
    </row>
    <row r="8" spans="1:9" ht="17.25" customHeight="1" thickBot="1">
      <c r="A8" s="9">
        <v>500</v>
      </c>
      <c r="B8" s="17" t="s">
        <v>14</v>
      </c>
      <c r="C8" s="11">
        <f>'[1]نفط الشمال'!C8+[1]استكشافات!C8+'[1]الحفر العراقية'!C8+[1]البصرة!C8+[1]الوسط!C8+'[1]نفط ذي قار'!C8+'[1]نفط ميسان'!C8</f>
        <v>2590078</v>
      </c>
      <c r="D8" s="18">
        <v>2320</v>
      </c>
      <c r="E8" s="17" t="s">
        <v>15</v>
      </c>
      <c r="F8" s="11">
        <f>'[1]نفط الشمال'!F8+[1]استكشافات!F8+'[1]الحفر العراقية'!F8+[1]البصرة!F8+[1]الوسط!F8+'[1]نفط ذي قار'!F8+'[1]نفط ميسان'!F8</f>
        <v>1115030931</v>
      </c>
    </row>
    <row r="9" spans="1:9" ht="17.25" customHeight="1" thickBot="1">
      <c r="A9" s="13">
        <v>600</v>
      </c>
      <c r="B9" s="14" t="s">
        <v>16</v>
      </c>
      <c r="C9" s="11">
        <f>'[1]نفط الشمال'!C9+[1]استكشافات!C9+'[1]الحفر العراقية'!C9+[1]البصرة!C9+[1]الوسط!C9+'[1]نفط ذي قار'!C9+'[1]نفط ميسان'!C9</f>
        <v>0</v>
      </c>
      <c r="D9" s="15">
        <v>2400</v>
      </c>
      <c r="E9" s="14" t="s">
        <v>17</v>
      </c>
      <c r="F9" s="11">
        <f>'[1]نفط الشمال'!F9+[1]استكشافات!F9+'[1]الحفر العراقية'!F9+[1]البصرة!F9+[1]الوسط!F9+'[1]نفط ذي قار'!F9+'[1]نفط ميسان'!F9</f>
        <v>12401157078</v>
      </c>
    </row>
    <row r="10" spans="1:9" ht="17.25" customHeight="1" thickBot="1">
      <c r="A10" s="9">
        <v>700</v>
      </c>
      <c r="B10" s="17" t="s">
        <v>18</v>
      </c>
      <c r="C10" s="11">
        <f>'[1]نفط الشمال'!C10+[1]استكشافات!C10+'[1]الحفر العراقية'!C10+[1]البصرة!C10+[1]الوسط!C10+'[1]نفط ذي قار'!C10+'[1]نفط ميسان'!C10</f>
        <v>69076876259</v>
      </c>
      <c r="D10" s="18">
        <v>2500</v>
      </c>
      <c r="E10" s="17" t="s">
        <v>19</v>
      </c>
      <c r="F10" s="11">
        <f>'[1]نفط الشمال'!F10+[1]استكشافات!F10+'[1]الحفر العراقية'!F10+[1]البصرة!F10+[1]الوسط!F10+'[1]نفط ذي قار'!F10+'[1]نفط ميسان'!F10</f>
        <v>-14341</v>
      </c>
    </row>
    <row r="11" spans="1:9" ht="17.25" customHeight="1" thickBot="1">
      <c r="A11" s="13">
        <v>800</v>
      </c>
      <c r="B11" s="14" t="s">
        <v>20</v>
      </c>
      <c r="C11" s="11">
        <f>'[1]نفط الشمال'!C11+[1]استكشافات!C11+'[1]الحفر العراقية'!C11+[1]البصرة!C11+[1]الوسط!C11+'[1]نفط ذي قار'!C11+'[1]نفط ميسان'!C11</f>
        <v>10125475825</v>
      </c>
      <c r="D11" s="15">
        <v>2600</v>
      </c>
      <c r="E11" s="14" t="s">
        <v>21</v>
      </c>
      <c r="F11" s="11">
        <f>'[1]نفط الشمال'!F11+[1]استكشافات!F11+'[1]الحفر العراقية'!F11+[1]البصرة!F11+[1]الوسط!F11+'[1]نفط ذي قار'!F11+'[1]نفط ميسان'!F11</f>
        <v>579622607</v>
      </c>
    </row>
    <row r="12" spans="1:9" ht="17.25" customHeight="1" thickBot="1">
      <c r="A12" s="9">
        <v>900</v>
      </c>
      <c r="B12" s="17" t="s">
        <v>22</v>
      </c>
      <c r="C12" s="11">
        <f>'[1]نفط الشمال'!C12+[1]استكشافات!C12+'[1]الحفر العراقية'!C12+[1]البصرة!C12+[1]الوسط!C12+'[1]نفط ذي قار'!C12+'[1]نفط ميسان'!C12</f>
        <v>79202352084</v>
      </c>
      <c r="D12" s="18">
        <v>2700</v>
      </c>
      <c r="E12" s="17" t="s">
        <v>23</v>
      </c>
      <c r="F12" s="11">
        <f>'[1]نفط الشمال'!F12+[1]استكشافات!F12+'[1]الحفر العراقية'!F12+[1]البصرة!F12+[1]الوسط!F12+'[1]نفط ذي قار'!F12+'[1]نفط ميسان'!F12</f>
        <v>12980765344</v>
      </c>
    </row>
    <row r="13" spans="1:9" ht="17.25" customHeight="1" thickBot="1">
      <c r="A13" s="13">
        <v>1000</v>
      </c>
      <c r="B13" s="14" t="s">
        <v>24</v>
      </c>
      <c r="C13" s="11">
        <f>'[1]نفط الشمال'!C13+[1]استكشافات!C13+'[1]الحفر العراقية'!C13+[1]البصرة!C13+[1]الوسط!C13+'[1]نفط ذي قار'!C13+'[1]نفط ميسان'!C13</f>
        <v>44473378516</v>
      </c>
      <c r="D13" s="15">
        <v>2800</v>
      </c>
      <c r="E13" s="14" t="s">
        <v>25</v>
      </c>
      <c r="F13" s="11">
        <f>'[1]نفط الشمال'!F13+[1]استكشافات!F13+'[1]الحفر العراقية'!F13+[1]البصرة!F13+[1]الوسط!F13+'[1]نفط ذي قار'!F13+'[1]نفط ميسان'!F13</f>
        <v>4694463949</v>
      </c>
    </row>
    <row r="14" spans="1:9" ht="17.25" customHeight="1" thickBot="1">
      <c r="A14" s="9">
        <v>1010</v>
      </c>
      <c r="B14" s="17" t="s">
        <v>26</v>
      </c>
      <c r="C14" s="11">
        <f>'[1]نفط الشمال'!C14+[1]استكشافات!C14+'[1]الحفر العراقية'!C14+[1]البصرة!C14+[1]الوسط!C14+'[1]نفط ذي قار'!C14+'[1]نفط ميسان'!C14</f>
        <v>21954193938</v>
      </c>
      <c r="D14" s="18">
        <v>2900</v>
      </c>
      <c r="E14" s="17" t="s">
        <v>27</v>
      </c>
      <c r="F14" s="11">
        <f>'[1]نفط الشمال'!F14+[1]استكشافات!F14+'[1]الحفر العراقية'!F14+[1]البصرة!F14+[1]الوسط!F14+'[1]نفط ذي قار'!F14+'[1]نفط ميسان'!F14</f>
        <v>8286301395</v>
      </c>
    </row>
    <row r="15" spans="1:9" ht="17.25" customHeight="1" thickBot="1">
      <c r="A15" s="13">
        <v>1100</v>
      </c>
      <c r="B15" s="14" t="s">
        <v>28</v>
      </c>
      <c r="C15" s="11">
        <f>'[1]نفط الشمال'!C15+[1]استكشافات!C15+'[1]الحفر العراقية'!C15+[1]البصرة!C15+[1]الوسط!C15+'[1]نفط ذي قار'!C15+'[1]نفط ميسان'!C15</f>
        <v>11526366386</v>
      </c>
      <c r="D15" s="15">
        <v>3000</v>
      </c>
      <c r="E15" s="14" t="s">
        <v>29</v>
      </c>
      <c r="F15" s="11">
        <f>'[1]نفط الشمال'!F15+[1]استكشافات!F15+'[1]الحفر العراقية'!F15+[1]البصرة!F15+[1]الوسط!F15+'[1]نفط ذي قار'!F15+'[1]نفط ميسان'!F15</f>
        <v>30908</v>
      </c>
    </row>
    <row r="16" spans="1:9" ht="17.25" customHeight="1" thickBot="1">
      <c r="A16" s="9">
        <v>1200</v>
      </c>
      <c r="B16" s="17" t="s">
        <v>30</v>
      </c>
      <c r="C16" s="11">
        <f>'[1]نفط الشمال'!C16+[1]استكشافات!C16+'[1]الحفر العراقية'!C16+[1]البصرة!C16+[1]الوسط!C16+'[1]نفط ذي قار'!C16+'[1]نفط ميسان'!C16</f>
        <v>54901206068</v>
      </c>
      <c r="D16" s="18">
        <v>3100</v>
      </c>
      <c r="E16" s="17" t="s">
        <v>31</v>
      </c>
      <c r="F16" s="11">
        <f>'[1]نفط الشمال'!F16+[1]استكشافات!F16+'[1]الحفر العراقية'!F16+[1]البصرة!F16+[1]الوسط!F16+'[1]نفط ذي قار'!F16+'[1]نفط ميسان'!F16</f>
        <v>0</v>
      </c>
    </row>
    <row r="17" spans="1:13" ht="17.25" customHeight="1" thickBot="1">
      <c r="A17" s="13">
        <v>1300</v>
      </c>
      <c r="B17" s="14" t="s">
        <v>32</v>
      </c>
      <c r="C17" s="11">
        <f>'[1]نفط الشمال'!C17+[1]استكشافات!C17+'[1]الحفر العراقية'!C17+[1]البصرة!C17+[1]الوسط!C17+'[1]نفط ذي قار'!C17+'[1]نفط ميسان'!C17</f>
        <v>1551915925</v>
      </c>
      <c r="D17" s="15">
        <v>3200</v>
      </c>
      <c r="E17" s="14" t="s">
        <v>33</v>
      </c>
      <c r="F17" s="11">
        <f>'[1]نفط الشمال'!F17+[1]استكشافات!F17+'[1]الحفر العراقية'!F17+[1]البصرة!F17+[1]الوسط!F17+'[1]نفط ذي قار'!F17+'[1]نفط ميسان'!F17</f>
        <v>8286270487</v>
      </c>
    </row>
    <row r="18" spans="1:13" ht="17.25" customHeight="1" thickBot="1">
      <c r="A18" s="9">
        <v>1310</v>
      </c>
      <c r="B18" s="17" t="s">
        <v>34</v>
      </c>
      <c r="C18" s="11">
        <f>'[1]نفط الشمال'!C18+[1]استكشافات!C18+'[1]الحفر العراقية'!C18+[1]البصرة!C18+[1]الوسط!C18+'[1]نفط ذي قار'!C18+'[1]نفط ميسان'!C18</f>
        <v>730309723</v>
      </c>
      <c r="D18" s="18">
        <v>3300</v>
      </c>
      <c r="E18" s="17" t="s">
        <v>35</v>
      </c>
      <c r="F18" s="11">
        <f>'[1]نفط الشمال'!F18+[1]استكشافات!F18+'[1]الحفر العراقية'!F18+[1]البصرة!F18+[1]الوسط!F18+'[1]نفط ذي قار'!F18+'[1]نفط ميسان'!F18</f>
        <v>3364384044</v>
      </c>
      <c r="M18" s="19"/>
    </row>
    <row r="19" spans="1:13" ht="17.25" customHeight="1" thickBot="1">
      <c r="A19" s="13">
        <v>1320</v>
      </c>
      <c r="B19" s="14" t="s">
        <v>36</v>
      </c>
      <c r="C19" s="11">
        <f>'[1]نفط الشمال'!C19+[1]استكشافات!C19+'[1]الحفر العراقية'!C19+[1]البصرة!C19+[1]الوسط!C19+'[1]نفط ذي قار'!C19+'[1]نفط ميسان'!C19</f>
        <v>0</v>
      </c>
      <c r="D19" s="15">
        <v>3400</v>
      </c>
      <c r="E19" s="14" t="s">
        <v>37</v>
      </c>
      <c r="F19" s="11">
        <f>'[1]نفط الشمال'!F19+[1]استكشافات!F19+'[1]الحفر العراقية'!F19+[1]البصرة!F19+[1]الوسط!F19+'[1]نفط ذي قار'!F19+'[1]نفط ميسان'!F19</f>
        <v>4921886443</v>
      </c>
    </row>
    <row r="20" spans="1:13" ht="17.25" customHeight="1" thickBot="1">
      <c r="A20" s="9">
        <v>1330</v>
      </c>
      <c r="B20" s="17" t="s">
        <v>38</v>
      </c>
      <c r="C20" s="11">
        <f>'[1]نفط الشمال'!C20+[1]استكشافات!C20+'[1]الحفر العراقية'!C20+[1]البصرة!C20+[1]الوسط!C20+'[1]نفط ذي قار'!C20+'[1]نفط ميسان'!C20</f>
        <v>329058232</v>
      </c>
      <c r="D20" s="18">
        <v>3500</v>
      </c>
      <c r="E20" s="17" t="s">
        <v>39</v>
      </c>
      <c r="F20" s="11">
        <f>'[1]نفط الشمال'!F20+[1]استكشافات!F20+'[1]الحفر العراقية'!F20+[1]البصرة!F20+[1]الوسط!F20+'[1]نفط ذي قار'!F20+'[1]نفط ميسان'!F20</f>
        <v>-583553931</v>
      </c>
    </row>
    <row r="21" spans="1:13" ht="17.25" customHeight="1" thickBot="1">
      <c r="A21" s="13">
        <v>1340</v>
      </c>
      <c r="B21" s="14" t="s">
        <v>40</v>
      </c>
      <c r="C21" s="11">
        <f>'[1]نفط الشمال'!C21+[1]استكشافات!C21+'[1]الحفر العراقية'!C21+[1]البصرة!C21+[1]الوسط!C21+'[1]نفط ذي قار'!C21+'[1]نفط ميسان'!C21</f>
        <v>0</v>
      </c>
      <c r="D21" s="15">
        <v>3600</v>
      </c>
      <c r="E21" s="14" t="s">
        <v>41</v>
      </c>
      <c r="F21" s="11">
        <f>'[1]نفط الشمال'!F21+[1]استكشافات!F21+'[1]الحفر العراقية'!F21+[1]البصرة!F21+[1]الوسط!F21+'[1]نفط ذي قار'!F21+'[1]نفط ميسان'!F21</f>
        <v>4338332512</v>
      </c>
    </row>
    <row r="22" spans="1:13" ht="17.25" customHeight="1" thickBot="1">
      <c r="A22" s="9">
        <v>1350</v>
      </c>
      <c r="B22" s="17" t="s">
        <v>42</v>
      </c>
      <c r="C22" s="11">
        <f>'[1]نفط الشمال'!C22+[1]استكشافات!C22+'[1]الحفر العراقية'!C22+[1]البصرة!C22+[1]الوسط!C22+'[1]نفط ذي قار'!C22+'[1]نفط ميسان'!C22</f>
        <v>329965755</v>
      </c>
      <c r="D22" s="18">
        <v>3620</v>
      </c>
      <c r="E22" s="17" t="s">
        <v>43</v>
      </c>
      <c r="F22" s="11">
        <f>'[1]نفط الشمال'!F22+[1]استكشافات!F22+'[1]الحفر العراقية'!F22+[1]البصرة!F22+[1]الوسط!F22+'[1]نفط ذي قار'!F22+'[1]نفط ميسان'!F22</f>
        <v>1816043454</v>
      </c>
      <c r="L22" s="19"/>
    </row>
    <row r="23" spans="1:13" ht="17.25" customHeight="1" thickBot="1">
      <c r="A23" s="13">
        <v>1360</v>
      </c>
      <c r="B23" s="14" t="s">
        <v>44</v>
      </c>
      <c r="C23" s="11">
        <f>'[1]نفط الشمال'!C23+[1]استكشافات!C23+'[1]الحفر العراقية'!C23+[1]البصرة!C23+[1]الوسط!C23+'[1]نفط ذي قار'!C23+'[1]نفط ميسان'!C23</f>
        <v>162582215</v>
      </c>
      <c r="D23" s="15">
        <v>3621</v>
      </c>
      <c r="E23" s="14" t="s">
        <v>8</v>
      </c>
      <c r="F23" s="11">
        <f>'[1]نفط الشمال'!F23+[1]استكشافات!F23+'[1]الحفر العراقية'!F23+[1]البصرة!F23+[1]الوسط!F23+'[1]نفط ذي قار'!F23+'[1]نفط ميسان'!F23</f>
        <v>735159830</v>
      </c>
      <c r="I23" s="19"/>
    </row>
    <row r="24" spans="1:13" ht="17.25" customHeight="1" thickBot="1">
      <c r="A24" s="9">
        <v>1400</v>
      </c>
      <c r="B24" s="17" t="s">
        <v>45</v>
      </c>
      <c r="C24" s="11">
        <f>'[1]نفط الشمال'!C24+[1]استكشافات!C24+'[1]الحفر العراقية'!C24+[1]البصرة!C24+[1]الوسط!C24+'[1]نفط ذي قار'!C24+'[1]نفط ميسان'!C24</f>
        <v>20564779697</v>
      </c>
      <c r="D24" s="18">
        <v>3622</v>
      </c>
      <c r="E24" s="17" t="s">
        <v>46</v>
      </c>
      <c r="F24" s="11">
        <f>'[1]نفط الشمال'!F24+[1]استكشافات!F24+'[1]الحفر العراقية'!F24+[1]البصرة!F24+[1]الوسط!F24+'[1]نفط ذي قار'!F24+'[1]نفط ميسان'!F24</f>
        <v>668522812</v>
      </c>
    </row>
    <row r="25" spans="1:13" ht="17.25" customHeight="1" thickBot="1">
      <c r="A25" s="13">
        <v>1500</v>
      </c>
      <c r="B25" s="14" t="s">
        <v>47</v>
      </c>
      <c r="C25" s="11">
        <f>'[1]نفط الشمال'!C25+[1]استكشافات!C25+'[1]الحفر العراقية'!C25+[1]البصرة!C25+[1]الوسط!C25+'[1]نفط ذي قار'!C25+'[1]نفط ميسان'!C25</f>
        <v>2184444055</v>
      </c>
      <c r="D25" s="15">
        <v>3623</v>
      </c>
      <c r="E25" s="14" t="s">
        <v>48</v>
      </c>
      <c r="F25" s="11">
        <f>'[1]نفط الشمال'!F25+[1]استكشافات!F25+'[1]الحفر العراقية'!F25+[1]البصرة!F25+[1]الوسط!F25+'[1]نفط ذي قار'!F25+'[1]نفط ميسان'!F25</f>
        <v>412360812</v>
      </c>
    </row>
    <row r="26" spans="1:13" ht="17.25" customHeight="1" thickBot="1">
      <c r="A26" s="9">
        <v>1600</v>
      </c>
      <c r="B26" s="17" t="s">
        <v>49</v>
      </c>
      <c r="C26" s="11">
        <f>'[1]نفط الشمال'!C26+[1]استكشافات!C26+'[1]الحفر العراقية'!C26+[1]البصرة!C26+[1]الوسط!C26+'[1]نفط ذي قار'!C26+'[1]نفط ميسان'!C26</f>
        <v>24301139677</v>
      </c>
      <c r="D26" s="18">
        <v>3630</v>
      </c>
      <c r="E26" s="17" t="s">
        <v>50</v>
      </c>
      <c r="F26" s="11">
        <f>'[1]نفط الشمال'!F26+[1]استكشافات!F26+'[1]الحفر العراقية'!F26+[1]البصرة!F26+[1]الوسط!F26+'[1]نفط ذي قار'!F26+'[1]نفط ميسان'!F26</f>
        <v>2525557252</v>
      </c>
    </row>
    <row r="27" spans="1:13" ht="17.25" customHeight="1" thickBot="1">
      <c r="A27" s="13">
        <v>1700</v>
      </c>
      <c r="B27" s="14" t="s">
        <v>51</v>
      </c>
      <c r="C27" s="11">
        <f>'[1]نفط الشمال'!C27+[1]استكشافات!C27+'[1]الحفر العراقية'!C27+[1]البصرة!C27+[1]الوسط!C27+'[1]نفط ذي قار'!C27+'[1]نفط ميسان'!C27</f>
        <v>9351189964</v>
      </c>
      <c r="D27" s="15">
        <v>3640</v>
      </c>
      <c r="E27" s="14" t="s">
        <v>52</v>
      </c>
      <c r="F27" s="11">
        <f>'[1]نفط الشمال'!F27+[1]استكشافات!F27+'[1]الحفر العراقية'!F27+[1]البصرة!F27+[1]الوسط!F27+'[1]نفط ذي قار'!F27+'[1]نفط ميسان'!F27</f>
        <v>0</v>
      </c>
    </row>
    <row r="28" spans="1:13" ht="17.25" customHeight="1" thickBot="1">
      <c r="A28" s="9">
        <v>1800</v>
      </c>
      <c r="B28" s="17" t="s">
        <v>53</v>
      </c>
      <c r="C28" s="11">
        <f>'[1]نفط الشمال'!C28+[1]استكشافات!C28+'[1]الحفر العراقية'!C28+[1]البصرة!C28+[1]الوسط!C28+'[1]نفط ذي قار'!C28+'[1]نفط ميسان'!C28</f>
        <v>6339</v>
      </c>
      <c r="D28" s="18">
        <v>3650</v>
      </c>
      <c r="E28" s="17" t="s">
        <v>54</v>
      </c>
      <c r="F28" s="11">
        <f>'[1]نفط الشمال'!F28+[1]استكشافات!F28+'[1]الحفر العراقية'!F28+[1]البصرة!F28+[1]الوسط!F28+'[1]نفط ذي قار'!F28+'[1]نفط ميسان'!F28</f>
        <v>-3268194</v>
      </c>
    </row>
    <row r="29" spans="1:13" ht="17.25" customHeight="1" thickBot="1">
      <c r="A29" s="13">
        <v>1900</v>
      </c>
      <c r="B29" s="14" t="s">
        <v>55</v>
      </c>
      <c r="C29" s="11">
        <f>'[1]نفط الشمال'!C29+[1]استكشافات!C29+'[1]الحفر العراقية'!C29+[1]البصرة!C29+[1]الوسط!C29+'[1]نفط ذي قار'!C29+'[1]نفط ميسان'!C29</f>
        <v>67129932375</v>
      </c>
      <c r="D29" s="15">
        <v>3700</v>
      </c>
      <c r="E29" s="14" t="s">
        <v>56</v>
      </c>
      <c r="F29" s="11">
        <f>'[1]نفط الشمال'!F29+[1]استكشافات!F29+'[1]الحفر العراقية'!F29+[1]البصرة!F29+[1]الوسط!F29+'[1]نفط ذي قار'!F29+'[1]نفط ميسان'!F29</f>
        <v>2937918064</v>
      </c>
    </row>
    <row r="30" spans="1:13" ht="17.25" customHeight="1" thickBot="1">
      <c r="A30" s="9">
        <v>2000</v>
      </c>
      <c r="B30" s="17" t="s">
        <v>57</v>
      </c>
      <c r="C30" s="11">
        <f>'[1]نفط الشمال'!C30+[1]استكشافات!C30+'[1]الحفر العراقية'!C30+[1]البصرة!C30+[1]الوسط!C30+'[1]نفط ذي قار'!C30+'[1]نفط ميسان'!C30</f>
        <v>79202352084</v>
      </c>
      <c r="D30" s="18">
        <v>3800</v>
      </c>
      <c r="E30" s="17" t="s">
        <v>58</v>
      </c>
      <c r="F30" s="11">
        <f>'[1]نفط الشمال'!F30+[1]استكشافات!F30+'[1]الحفر العراقية'!F30+[1]البصرة!F30+[1]الوسط!F30+'[1]نفط ذي قار'!F30+'[1]نفط ميسان'!F30</f>
        <v>1983968379</v>
      </c>
    </row>
  </sheetData>
  <mergeCells count="2">
    <mergeCell ref="A1:F1"/>
    <mergeCell ref="A2:B2"/>
  </mergeCells>
  <printOptions horizontalCentered="1" verticalCentered="1"/>
  <pageMargins left="0.25" right="0.25" top="0.39370078740157499" bottom="0.196850393700787" header="0.74803149606299202" footer="0.15748031496063"/>
  <pageSetup paperSize="9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نشاط</vt:lpstr>
      <vt:lpstr>نشاط!Print_Area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2021-06-10T05:08:37Z</cp:lastPrinted>
  <dcterms:created xsi:type="dcterms:W3CDTF">2021-06-10T05:07:11Z</dcterms:created>
  <dcterms:modified xsi:type="dcterms:W3CDTF">2021-06-10T05:08:46Z</dcterms:modified>
</cp:coreProperties>
</file>